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cdagues/Desktop/"/>
    </mc:Choice>
  </mc:AlternateContent>
  <xr:revisionPtr revIDLastSave="0" documentId="13_ncr:1_{D5ABBC85-D1E5-EA4C-ACCE-B871A7A2952B}" xr6:coauthVersionLast="40" xr6:coauthVersionMax="40" xr10:uidLastSave="{00000000-0000-0000-0000-000000000000}"/>
  <bookViews>
    <workbookView xWindow="1660" yWindow="740" windowWidth="28800" windowHeight="20560" xr2:uid="{00000000-000D-0000-FFFF-FFFF00000000}"/>
  </bookViews>
  <sheets>
    <sheet name="2021" sheetId="3" r:id="rId1"/>
    <sheet name="2023" sheetId="1" r:id="rId2"/>
    <sheet name="2024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3" l="1"/>
  <c r="B6" i="2" l="1"/>
  <c r="B5" i="2"/>
  <c r="C40" i="2"/>
  <c r="C31" i="2"/>
  <c r="C29" i="1" l="1"/>
  <c r="C17" i="1"/>
</calcChain>
</file>

<file path=xl/sharedStrings.xml><?xml version="1.0" encoding="utf-8"?>
<sst xmlns="http://schemas.openxmlformats.org/spreadsheetml/2006/main" count="245" uniqueCount="80">
  <si>
    <t>1er versement_août 2023</t>
  </si>
  <si>
    <t xml:space="preserve">Résumé </t>
  </si>
  <si>
    <t xml:space="preserve">TOTAL 1er versement </t>
  </si>
  <si>
    <t xml:space="preserve">TOTAL 2ème versement </t>
  </si>
  <si>
    <t xml:space="preserve">TOTAL 3ème versement </t>
  </si>
  <si>
    <t xml:space="preserve">a venir </t>
  </si>
  <si>
    <t>Raison sociale</t>
  </si>
  <si>
    <t>SIRET</t>
  </si>
  <si>
    <t>Montant en €</t>
  </si>
  <si>
    <t>Etablissement</t>
  </si>
  <si>
    <t>Détail de l'attribution</t>
  </si>
  <si>
    <t>État des versements</t>
  </si>
  <si>
    <t>Date de versement</t>
  </si>
  <si>
    <t>PANTHERA DENTAL EUROPE</t>
  </si>
  <si>
    <t>UFR ODONTOLOGIE</t>
  </si>
  <si>
    <t>Établissement</t>
  </si>
  <si>
    <t>Payé</t>
  </si>
  <si>
    <t>CABINET LECAUCHOIS - SELARL DE CHIRURGIEN-DENTISTE</t>
  </si>
  <si>
    <t>SELARL DOCTEUR CLARISSE DEMUYTER</t>
  </si>
  <si>
    <t>CABINET DES DOCTEURS HUTASSE ET MERGEN</t>
  </si>
  <si>
    <t>S V I DENTAL</t>
  </si>
  <si>
    <t>2ème versement_octobre 2023</t>
  </si>
  <si>
    <t>CABINET DENTAIRE DU DOCTEUR ARIE AMAR</t>
  </si>
  <si>
    <t>En cours</t>
  </si>
  <si>
    <t>SEPTODONT OU SEPTODONT SAS OU SPECIALITES SEPTODONT</t>
  </si>
  <si>
    <t>MASTER BIOLOGIE-SANTE - DEV INFLAMMATION REGENERATION</t>
  </si>
  <si>
    <t>CABINET MEDICAL RIVOLI III</t>
  </si>
  <si>
    <t>KOMET FRANCE</t>
  </si>
  <si>
    <t>SELARL DU DR PANTXIKA GARICOITZ</t>
  </si>
  <si>
    <t>SELARL ORTHODONTIE BORD</t>
  </si>
  <si>
    <t>DOCTEUR CHERON</t>
  </si>
  <si>
    <t>CARL ZEISS MEDITEC FRANCE</t>
  </si>
  <si>
    <t>SELARL JONARD HELENE</t>
  </si>
  <si>
    <t>VERRERIES DES LUMIERES</t>
  </si>
  <si>
    <t>ZEISS</t>
  </si>
  <si>
    <t>ARNAUD BONHOMME</t>
  </si>
  <si>
    <t>ASS DENTAIRE FRANCAISE</t>
  </si>
  <si>
    <t>MASTER SCIENCES ET GENIE DES MATERIAUX -INGENIERIE BIOMEDICALE ET BIOMATERIAUX</t>
  </si>
  <si>
    <t>CABINET DU DOCTEUR SIX</t>
  </si>
  <si>
    <t>DR AMAR</t>
  </si>
  <si>
    <t>SCM DU 14 BD PIRMASENS</t>
  </si>
  <si>
    <t>SELARL CABINET DENTAIRE DU DOCTEUR CAMBIER</t>
  </si>
  <si>
    <t>SELARL DU DR DENIS MOURRUT</t>
  </si>
  <si>
    <t>SELARL DU DR KAMOUN AGNES</t>
  </si>
  <si>
    <t>SELARL PIERNIK</t>
  </si>
  <si>
    <t>UCAN SMILE</t>
  </si>
  <si>
    <t>1er versement - août 2024</t>
  </si>
  <si>
    <t>2eme versement - août 2024</t>
  </si>
  <si>
    <t>N° de ligne</t>
  </si>
  <si>
    <t>Libellé 2951</t>
  </si>
  <si>
    <t>Date réception virement</t>
  </si>
  <si>
    <t>Montant reçu</t>
  </si>
  <si>
    <t>Mode de paiement</t>
  </si>
  <si>
    <t>SELARL DOCTEUR - TA 2021 - UP</t>
  </si>
  <si>
    <t>Virement</t>
  </si>
  <si>
    <t>GENERIQUE INTERNATIONAL - TA 2021 - UP</t>
  </si>
  <si>
    <t>10.05 KOMET France TA2021 DENTAIRE UAI 0755976N</t>
  </si>
  <si>
    <t>SAS VERRIERES DES LUMIERES - TA 2021 - 910 -ODONT</t>
  </si>
  <si>
    <t>Chèque</t>
  </si>
  <si>
    <t xml:space="preserve">DR AMAR - TA 2021 - </t>
  </si>
  <si>
    <t>SCM DU 14 BD PIRMASENS UFR ODONTOLOGIE</t>
  </si>
  <si>
    <t>CABINET DU DOCTEUR SIX UFR ODONTOLOGIE</t>
  </si>
  <si>
    <t>25.05 ASSOCIATION DENTAIRE FRANCAISE TA 2021</t>
  </si>
  <si>
    <t>25.05 LABORATOIRES PRED SA TA 2021 URF ODONTOLOGIE</t>
  </si>
  <si>
    <t>GC France - TA 2021 - UP</t>
  </si>
  <si>
    <t>SEPTODONT OU SEPTODO - TA 2021 - ODONTOLOGIE - 910</t>
  </si>
  <si>
    <t>SELARL DR SLAMA MF VILLARD - TA 2021 - UP</t>
  </si>
  <si>
    <t>28.05 GSK/ TA 2021 URF MONTROUGE Jean-Pierre ATTAL</t>
  </si>
  <si>
    <t>28.05 DOCTEUR PASCAL LASTEL - TA 2021</t>
  </si>
  <si>
    <t xml:space="preserve"> 31.05 EAO OFFICE- TA 2021 SOLDE  UFR ODONTOLOGIE</t>
  </si>
  <si>
    <t xml:space="preserve"> 31.05 CABINET DENTAIRE DU DOCTEUR CAMB- TA 2021</t>
  </si>
  <si>
    <t xml:space="preserve"> 04.06 CHPINDE - TA 2021</t>
  </si>
  <si>
    <t xml:space="preserve"> DR DANHACHE ANTOINE - TA 2021 - 910</t>
  </si>
  <si>
    <t xml:space="preserve">SELARL BERTRAND KHAYAT - TA 2021 - odonto </t>
  </si>
  <si>
    <t>14.06 ORMCO FRANCE SAS- TA 2021</t>
  </si>
  <si>
    <t>SELARL DR POENCIN GUYARD - TA 2021 - 910</t>
  </si>
  <si>
    <t>EUROTEC DENTAL - TA 2021 - 910</t>
  </si>
  <si>
    <t>HENRY SCHEIN PMS SAS - TA 2021 - 910</t>
  </si>
  <si>
    <t>DANTALINOV  SAS - TA 2021 - 910</t>
  </si>
  <si>
    <t>08/11 GC TECH EUROPE G / 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</si>
</sst>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d/m/yy"/>
    <numFmt numFmtId="167" formatCode="#,##0.00\ _F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3" borderId="1" xfId="0" applyFill="1" applyBorder="1" applyAlignment="1"/>
    <xf numFmtId="0" fontId="0" fillId="3" borderId="2" xfId="0" applyFill="1" applyBorder="1" applyAlignment="1"/>
    <xf numFmtId="0" fontId="2" fillId="3" borderId="3" xfId="0" applyFont="1" applyFill="1" applyBorder="1"/>
    <xf numFmtId="164" fontId="2" fillId="3" borderId="3" xfId="2" applyFont="1" applyFill="1" applyBorder="1"/>
    <xf numFmtId="0" fontId="2" fillId="3" borderId="3" xfId="0" applyFont="1" applyFill="1" applyBorder="1" applyAlignment="1">
      <alignment horizontal="right"/>
    </xf>
    <xf numFmtId="0" fontId="0" fillId="4" borderId="0" xfId="0" applyFill="1"/>
    <xf numFmtId="165" fontId="1" fillId="0" borderId="0" xfId="1" applyFont="1"/>
    <xf numFmtId="14" fontId="0" fillId="0" borderId="0" xfId="0" applyNumberFormat="1"/>
    <xf numFmtId="1" fontId="0" fillId="0" borderId="0" xfId="0" applyNumberFormat="1"/>
    <xf numFmtId="0" fontId="0" fillId="5" borderId="0" xfId="0" applyFill="1"/>
    <xf numFmtId="0" fontId="0" fillId="6" borderId="0" xfId="0" applyFont="1" applyFill="1"/>
    <xf numFmtId="164" fontId="0" fillId="0" borderId="0" xfId="2" applyFont="1"/>
    <xf numFmtId="0" fontId="0" fillId="6" borderId="0" xfId="0" applyFill="1"/>
    <xf numFmtId="164" fontId="1" fillId="6" borderId="0" xfId="2" applyFill="1"/>
    <xf numFmtId="164" fontId="1" fillId="0" borderId="0" xfId="2"/>
    <xf numFmtId="164" fontId="0" fillId="0" borderId="0" xfId="0" applyNumberFormat="1"/>
    <xf numFmtId="1" fontId="3" fillId="7" borderId="4" xfId="0" applyNumberFormat="1" applyFont="1" applyFill="1" applyBorder="1" applyAlignment="1" applyProtection="1">
      <alignment horizontal="center" vertical="center" wrapText="1"/>
    </xf>
    <xf numFmtId="166" fontId="3" fillId="7" borderId="4" xfId="0" applyNumberFormat="1" applyFont="1" applyFill="1" applyBorder="1" applyAlignment="1" applyProtection="1">
      <alignment horizontal="center" vertical="center" wrapText="1"/>
    </xf>
    <xf numFmtId="1" fontId="4" fillId="8" borderId="5" xfId="0" applyNumberFormat="1" applyFont="1" applyFill="1" applyBorder="1" applyAlignment="1" applyProtection="1">
      <alignment horizontal="center" vertical="center"/>
    </xf>
    <xf numFmtId="0" fontId="4" fillId="8" borderId="6" xfId="0" applyFont="1" applyFill="1" applyBorder="1" applyAlignment="1"/>
    <xf numFmtId="14" fontId="4" fillId="8" borderId="5" xfId="0" applyNumberFormat="1" applyFont="1" applyFill="1" applyBorder="1" applyAlignment="1" applyProtection="1">
      <alignment horizontal="center" vertical="center"/>
      <protection locked="0"/>
    </xf>
    <xf numFmtId="167" fontId="4" fillId="8" borderId="7" xfId="0" applyNumberFormat="1" applyFont="1" applyFill="1" applyBorder="1" applyAlignment="1" applyProtection="1">
      <alignment horizontal="right" vertical="center"/>
      <protection locked="0"/>
    </xf>
    <xf numFmtId="0" fontId="4" fillId="8" borderId="5" xfId="0" applyFont="1" applyFill="1" applyBorder="1" applyAlignment="1" applyProtection="1">
      <alignment horizontal="center" vertical="center"/>
      <protection locked="0"/>
    </xf>
    <xf numFmtId="0" fontId="4" fillId="8" borderId="6" xfId="0" applyFont="1" applyFill="1" applyBorder="1" applyAlignment="1">
      <alignment vertical="center"/>
    </xf>
    <xf numFmtId="167" fontId="4" fillId="8" borderId="8" xfId="0" applyNumberFormat="1" applyFont="1" applyFill="1" applyBorder="1" applyAlignment="1" applyProtection="1">
      <alignment vertical="center"/>
    </xf>
    <xf numFmtId="0" fontId="4" fillId="8" borderId="6" xfId="0" applyFont="1" applyFill="1" applyBorder="1" applyAlignment="1" applyProtection="1">
      <alignment horizontal="center" vertical="center"/>
    </xf>
    <xf numFmtId="0" fontId="4" fillId="8" borderId="5" xfId="0" applyFont="1" applyFill="1" applyBorder="1" applyAlignment="1" applyProtection="1">
      <alignment vertical="center"/>
      <protection locked="0"/>
    </xf>
    <xf numFmtId="0" fontId="4" fillId="8" borderId="9" xfId="0" applyFont="1" applyFill="1" applyBorder="1" applyAlignment="1">
      <alignment horizontal="left"/>
    </xf>
    <xf numFmtId="14" fontId="4" fillId="8" borderId="9" xfId="0" applyNumberFormat="1" applyFont="1" applyFill="1" applyBorder="1" applyAlignment="1" applyProtection="1">
      <alignment horizontal="center" vertical="center"/>
      <protection locked="0"/>
    </xf>
    <xf numFmtId="167" fontId="4" fillId="8" borderId="9" xfId="0" applyNumberFormat="1" applyFont="1" applyFill="1" applyBorder="1" applyAlignment="1">
      <alignment horizontal="right"/>
    </xf>
    <xf numFmtId="0" fontId="4" fillId="8" borderId="9" xfId="0" applyFont="1" applyFill="1" applyBorder="1" applyAlignment="1" applyProtection="1">
      <alignment horizontal="left" vertical="center"/>
      <protection locked="0"/>
    </xf>
    <xf numFmtId="167" fontId="4" fillId="8" borderId="9" xfId="0" applyNumberFormat="1" applyFont="1" applyFill="1" applyBorder="1" applyAlignment="1" applyProtection="1">
      <alignment horizontal="right" vertical="center"/>
      <protection locked="0"/>
    </xf>
    <xf numFmtId="0" fontId="4" fillId="8" borderId="10" xfId="0" applyFont="1" applyFill="1" applyBorder="1"/>
    <xf numFmtId="0" fontId="4" fillId="8" borderId="9" xfId="0" applyFont="1" applyFill="1" applyBorder="1"/>
    <xf numFmtId="14" fontId="4" fillId="8" borderId="5" xfId="0" applyNumberFormat="1" applyFont="1" applyFill="1" applyBorder="1" applyAlignment="1" applyProtection="1">
      <alignment horizontal="center" vertical="center"/>
    </xf>
    <xf numFmtId="0" fontId="4" fillId="8" borderId="5" xfId="0" applyNumberFormat="1" applyFont="1" applyFill="1" applyBorder="1" applyAlignment="1" applyProtection="1">
      <alignment horizontal="center" vertical="center"/>
    </xf>
    <xf numFmtId="167" fontId="2" fillId="0" borderId="0" xfId="0" applyNumberFormat="1" applyFont="1"/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28AC-C08E-FA46-9BEB-EF84E53BD9CC}">
  <dimension ref="B2:F29"/>
  <sheetViews>
    <sheetView tabSelected="1" workbookViewId="0">
      <selection activeCell="C44" sqref="C44"/>
    </sheetView>
  </sheetViews>
  <sheetFormatPr baseColWidth="10" defaultRowHeight="15" x14ac:dyDescent="0.2"/>
  <cols>
    <col min="1" max="1" width="2.6640625" customWidth="1"/>
    <col min="3" max="3" width="46" bestFit="1" customWidth="1"/>
    <col min="4" max="4" width="8.83203125" bestFit="1" customWidth="1"/>
    <col min="5" max="5" width="10.6640625" bestFit="1" customWidth="1"/>
  </cols>
  <sheetData>
    <row r="2" spans="2:6" ht="40" thickBot="1" x14ac:dyDescent="0.25">
      <c r="B2" s="18" t="s">
        <v>48</v>
      </c>
      <c r="C2" s="19" t="s">
        <v>49</v>
      </c>
      <c r="D2" s="19" t="s">
        <v>50</v>
      </c>
      <c r="E2" s="19" t="s">
        <v>51</v>
      </c>
      <c r="F2" s="19" t="s">
        <v>52</v>
      </c>
    </row>
    <row r="3" spans="2:6" x14ac:dyDescent="0.2">
      <c r="B3" s="20">
        <v>51</v>
      </c>
      <c r="C3" s="21" t="s">
        <v>53</v>
      </c>
      <c r="D3" s="22">
        <v>44312</v>
      </c>
      <c r="E3" s="23">
        <v>36.97</v>
      </c>
      <c r="F3" s="24" t="s">
        <v>54</v>
      </c>
    </row>
    <row r="4" spans="2:6" x14ac:dyDescent="0.2">
      <c r="B4" s="20">
        <v>58</v>
      </c>
      <c r="C4" s="25" t="s">
        <v>55</v>
      </c>
      <c r="D4" s="22">
        <v>44315</v>
      </c>
      <c r="E4" s="26">
        <v>183.37</v>
      </c>
      <c r="F4" s="27" t="s">
        <v>54</v>
      </c>
    </row>
    <row r="5" spans="2:6" x14ac:dyDescent="0.2">
      <c r="B5" s="20">
        <v>81</v>
      </c>
      <c r="C5" s="28" t="s">
        <v>56</v>
      </c>
      <c r="D5" s="22">
        <v>44326</v>
      </c>
      <c r="E5" s="23">
        <v>194.94</v>
      </c>
      <c r="F5" s="24" t="s">
        <v>54</v>
      </c>
    </row>
    <row r="6" spans="2:6" x14ac:dyDescent="0.2">
      <c r="B6" s="20">
        <v>86</v>
      </c>
      <c r="C6" s="28" t="s">
        <v>57</v>
      </c>
      <c r="D6" s="22">
        <v>44327</v>
      </c>
      <c r="E6" s="23">
        <v>9</v>
      </c>
      <c r="F6" s="24" t="s">
        <v>58</v>
      </c>
    </row>
    <row r="7" spans="2:6" x14ac:dyDescent="0.2">
      <c r="B7" s="20">
        <v>128</v>
      </c>
      <c r="C7" s="28" t="s">
        <v>59</v>
      </c>
      <c r="D7" s="22">
        <v>44327</v>
      </c>
      <c r="E7" s="23">
        <v>81</v>
      </c>
      <c r="F7" s="24" t="s">
        <v>54</v>
      </c>
    </row>
    <row r="8" spans="2:6" x14ac:dyDescent="0.2">
      <c r="B8" s="20">
        <v>135</v>
      </c>
      <c r="C8" s="28" t="s">
        <v>60</v>
      </c>
      <c r="D8" s="22">
        <v>44336</v>
      </c>
      <c r="E8" s="23">
        <v>228</v>
      </c>
      <c r="F8" s="24" t="s">
        <v>58</v>
      </c>
    </row>
    <row r="9" spans="2:6" x14ac:dyDescent="0.2">
      <c r="B9" s="20">
        <v>136</v>
      </c>
      <c r="C9" s="28" t="s">
        <v>61</v>
      </c>
      <c r="D9" s="22">
        <v>44336</v>
      </c>
      <c r="E9" s="23">
        <v>28</v>
      </c>
      <c r="F9" s="24" t="s">
        <v>58</v>
      </c>
    </row>
    <row r="10" spans="2:6" x14ac:dyDescent="0.2">
      <c r="B10" s="20">
        <v>172</v>
      </c>
      <c r="C10" s="28" t="s">
        <v>62</v>
      </c>
      <c r="D10" s="22">
        <v>44341</v>
      </c>
      <c r="E10" s="23">
        <v>557.54</v>
      </c>
      <c r="F10" s="24" t="s">
        <v>54</v>
      </c>
    </row>
    <row r="11" spans="2:6" x14ac:dyDescent="0.2">
      <c r="B11" s="20">
        <v>177</v>
      </c>
      <c r="C11" s="28" t="s">
        <v>63</v>
      </c>
      <c r="D11" s="22">
        <v>44341</v>
      </c>
      <c r="E11" s="23">
        <v>2104.7399999999998</v>
      </c>
      <c r="F11" s="24" t="s">
        <v>54</v>
      </c>
    </row>
    <row r="12" spans="2:6" x14ac:dyDescent="0.2">
      <c r="B12" s="20">
        <v>206</v>
      </c>
      <c r="C12" s="28" t="s">
        <v>64</v>
      </c>
      <c r="D12" s="22">
        <v>44342</v>
      </c>
      <c r="E12" s="23">
        <v>951</v>
      </c>
      <c r="F12" s="24" t="s">
        <v>54</v>
      </c>
    </row>
    <row r="13" spans="2:6" x14ac:dyDescent="0.2">
      <c r="B13" s="20">
        <v>220</v>
      </c>
      <c r="C13" s="28" t="s">
        <v>65</v>
      </c>
      <c r="D13" s="22">
        <v>44342</v>
      </c>
      <c r="E13" s="23">
        <v>1500</v>
      </c>
      <c r="F13" s="24" t="s">
        <v>54</v>
      </c>
    </row>
    <row r="14" spans="2:6" x14ac:dyDescent="0.2">
      <c r="B14" s="20">
        <v>221</v>
      </c>
      <c r="C14" s="28" t="s">
        <v>65</v>
      </c>
      <c r="D14" s="22">
        <v>44342</v>
      </c>
      <c r="E14" s="23">
        <v>2000</v>
      </c>
      <c r="F14" s="24" t="s">
        <v>54</v>
      </c>
    </row>
    <row r="15" spans="2:6" x14ac:dyDescent="0.2">
      <c r="B15" s="20">
        <v>227</v>
      </c>
      <c r="C15" s="28" t="s">
        <v>66</v>
      </c>
      <c r="D15" s="22">
        <v>44348</v>
      </c>
      <c r="E15" s="23">
        <v>22</v>
      </c>
      <c r="F15" s="24" t="s">
        <v>58</v>
      </c>
    </row>
    <row r="16" spans="2:6" x14ac:dyDescent="0.2">
      <c r="B16" s="20">
        <v>261</v>
      </c>
      <c r="C16" s="28" t="s">
        <v>67</v>
      </c>
      <c r="D16" s="22">
        <v>44344</v>
      </c>
      <c r="E16" s="23">
        <v>3549</v>
      </c>
      <c r="F16" s="24" t="s">
        <v>54</v>
      </c>
    </row>
    <row r="17" spans="2:6" x14ac:dyDescent="0.2">
      <c r="B17" s="20">
        <v>293</v>
      </c>
      <c r="C17" s="28" t="s">
        <v>68</v>
      </c>
      <c r="D17" s="22">
        <v>44344</v>
      </c>
      <c r="E17" s="23">
        <v>48.85</v>
      </c>
      <c r="F17" s="24" t="s">
        <v>54</v>
      </c>
    </row>
    <row r="18" spans="2:6" x14ac:dyDescent="0.2">
      <c r="B18" s="20">
        <v>364</v>
      </c>
      <c r="C18" s="29" t="s">
        <v>69</v>
      </c>
      <c r="D18" s="30">
        <v>44347</v>
      </c>
      <c r="E18" s="31">
        <v>308.14999999999998</v>
      </c>
      <c r="F18" s="24" t="s">
        <v>54</v>
      </c>
    </row>
    <row r="19" spans="2:6" x14ac:dyDescent="0.2">
      <c r="B19" s="20">
        <v>372</v>
      </c>
      <c r="C19" s="29" t="s">
        <v>70</v>
      </c>
      <c r="D19" s="30">
        <v>44347</v>
      </c>
      <c r="E19" s="31">
        <v>63</v>
      </c>
      <c r="F19" s="24" t="s">
        <v>54</v>
      </c>
    </row>
    <row r="20" spans="2:6" x14ac:dyDescent="0.2">
      <c r="B20" s="20">
        <v>415</v>
      </c>
      <c r="C20" s="32" t="s">
        <v>71</v>
      </c>
      <c r="D20" s="30">
        <v>44351</v>
      </c>
      <c r="E20" s="33">
        <v>19</v>
      </c>
      <c r="F20" s="24" t="s">
        <v>54</v>
      </c>
    </row>
    <row r="21" spans="2:6" x14ac:dyDescent="0.2">
      <c r="B21" s="20">
        <v>463</v>
      </c>
      <c r="C21" s="29" t="s">
        <v>72</v>
      </c>
      <c r="D21" s="22">
        <v>44357</v>
      </c>
      <c r="E21" s="31">
        <v>71.62</v>
      </c>
      <c r="F21" s="24" t="s">
        <v>58</v>
      </c>
    </row>
    <row r="22" spans="2:6" x14ac:dyDescent="0.2">
      <c r="B22" s="20">
        <v>480</v>
      </c>
      <c r="C22" s="29" t="s">
        <v>73</v>
      </c>
      <c r="D22" s="22">
        <v>44357</v>
      </c>
      <c r="E22" s="31">
        <v>59.38</v>
      </c>
      <c r="F22" s="24" t="s">
        <v>58</v>
      </c>
    </row>
    <row r="23" spans="2:6" x14ac:dyDescent="0.2">
      <c r="B23" s="20">
        <v>511</v>
      </c>
      <c r="C23" s="34" t="s">
        <v>74</v>
      </c>
      <c r="D23" s="22">
        <v>44361</v>
      </c>
      <c r="E23" s="23">
        <v>1312.04</v>
      </c>
      <c r="F23" s="24" t="s">
        <v>54</v>
      </c>
    </row>
    <row r="24" spans="2:6" x14ac:dyDescent="0.2">
      <c r="B24" s="20">
        <v>562</v>
      </c>
      <c r="C24" s="35" t="s">
        <v>75</v>
      </c>
      <c r="D24" s="36">
        <v>44378</v>
      </c>
      <c r="E24" s="23">
        <v>41</v>
      </c>
      <c r="F24" s="37" t="s">
        <v>58</v>
      </c>
    </row>
    <row r="25" spans="2:6" x14ac:dyDescent="0.2">
      <c r="B25" s="20">
        <v>563</v>
      </c>
      <c r="C25" s="35" t="s">
        <v>76</v>
      </c>
      <c r="D25" s="36">
        <v>44378</v>
      </c>
      <c r="E25" s="23">
        <v>195</v>
      </c>
      <c r="F25" s="37" t="s">
        <v>58</v>
      </c>
    </row>
    <row r="26" spans="2:6" x14ac:dyDescent="0.2">
      <c r="B26" s="20">
        <v>564</v>
      </c>
      <c r="C26" s="35" t="s">
        <v>77</v>
      </c>
      <c r="D26" s="36">
        <v>44378</v>
      </c>
      <c r="E26" s="23">
        <v>400</v>
      </c>
      <c r="F26" s="37" t="s">
        <v>58</v>
      </c>
    </row>
    <row r="27" spans="2:6" x14ac:dyDescent="0.2">
      <c r="B27" s="20">
        <v>565</v>
      </c>
      <c r="C27" s="35" t="s">
        <v>78</v>
      </c>
      <c r="D27" s="36">
        <v>44378</v>
      </c>
      <c r="E27" s="23">
        <v>459</v>
      </c>
      <c r="F27" s="37" t="s">
        <v>58</v>
      </c>
    </row>
    <row r="28" spans="2:6" x14ac:dyDescent="0.2">
      <c r="B28" s="20">
        <v>880</v>
      </c>
      <c r="C28" s="28" t="s">
        <v>79</v>
      </c>
      <c r="D28" s="22">
        <v>44508</v>
      </c>
      <c r="E28" s="23">
        <v>350</v>
      </c>
      <c r="F28" s="24" t="s">
        <v>54</v>
      </c>
    </row>
    <row r="29" spans="2:6" x14ac:dyDescent="0.2">
      <c r="E29" s="38">
        <f>SUM(E3:E28)</f>
        <v>14772.599999999999</v>
      </c>
    </row>
  </sheetData>
  <dataValidations count="1">
    <dataValidation type="list" allowBlank="1" showInputMessage="1" showErrorMessage="1" sqref="F3 F5:F28" xr:uid="{F85DBA2B-ECC1-784D-811E-ABF3FCAC6F88}">
      <formula1>"Virement,Chèque,Numéraire,En ligne"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>
      <selection activeCell="A53" sqref="A53"/>
    </sheetView>
  </sheetViews>
  <sheetFormatPr baseColWidth="10" defaultRowHeight="15" x14ac:dyDescent="0.2"/>
  <cols>
    <col min="1" max="1" width="51.6640625" bestFit="1" customWidth="1"/>
    <col min="2" max="2" width="20.83203125" bestFit="1" customWidth="1"/>
    <col min="4" max="4" width="18.1640625" bestFit="1" customWidth="1"/>
  </cols>
  <sheetData>
    <row r="1" spans="1:7" x14ac:dyDescent="0.2">
      <c r="A1" s="11" t="s">
        <v>14</v>
      </c>
    </row>
    <row r="4" spans="1:7" x14ac:dyDescent="0.2">
      <c r="A4" s="2" t="s">
        <v>1</v>
      </c>
      <c r="B4" s="3"/>
    </row>
    <row r="5" spans="1:7" x14ac:dyDescent="0.2">
      <c r="A5" s="4" t="s">
        <v>2</v>
      </c>
      <c r="B5" s="5">
        <v>577.99</v>
      </c>
    </row>
    <row r="6" spans="1:7" x14ac:dyDescent="0.2">
      <c r="A6" s="4" t="s">
        <v>3</v>
      </c>
      <c r="B6" s="5">
        <v>1635.0699999999997</v>
      </c>
    </row>
    <row r="7" spans="1:7" x14ac:dyDescent="0.2">
      <c r="A7" s="4" t="s">
        <v>4</v>
      </c>
      <c r="B7" s="6" t="s">
        <v>5</v>
      </c>
    </row>
    <row r="9" spans="1:7" x14ac:dyDescent="0.2">
      <c r="A9" s="1" t="s">
        <v>0</v>
      </c>
    </row>
    <row r="11" spans="1:7" x14ac:dyDescent="0.2">
      <c r="A11" s="7" t="s">
        <v>6</v>
      </c>
      <c r="B11" s="7" t="s">
        <v>7</v>
      </c>
      <c r="C11" s="7" t="s">
        <v>8</v>
      </c>
      <c r="D11" s="7" t="s">
        <v>9</v>
      </c>
      <c r="E11" s="7" t="s">
        <v>10</v>
      </c>
      <c r="F11" s="7" t="s">
        <v>11</v>
      </c>
      <c r="G11" s="7" t="s">
        <v>12</v>
      </c>
    </row>
    <row r="12" spans="1:7" x14ac:dyDescent="0.2">
      <c r="A12" t="s">
        <v>13</v>
      </c>
      <c r="B12" s="8">
        <v>89108276000028</v>
      </c>
      <c r="C12">
        <v>206.54</v>
      </c>
      <c r="D12" t="s">
        <v>14</v>
      </c>
      <c r="E12" t="s">
        <v>15</v>
      </c>
      <c r="F12" t="s">
        <v>16</v>
      </c>
      <c r="G12" s="9">
        <v>45159</v>
      </c>
    </row>
    <row r="13" spans="1:7" x14ac:dyDescent="0.2">
      <c r="A13" t="s">
        <v>17</v>
      </c>
      <c r="B13" s="8">
        <v>79417538000011</v>
      </c>
      <c r="C13">
        <v>205.67</v>
      </c>
      <c r="D13" t="s">
        <v>14</v>
      </c>
      <c r="E13" t="s">
        <v>15</v>
      </c>
      <c r="F13" t="s">
        <v>16</v>
      </c>
      <c r="G13" s="9">
        <v>45159</v>
      </c>
    </row>
    <row r="14" spans="1:7" x14ac:dyDescent="0.2">
      <c r="A14" t="s">
        <v>18</v>
      </c>
      <c r="B14" s="8">
        <v>88992441100016</v>
      </c>
      <c r="C14">
        <v>65.989999999999995</v>
      </c>
      <c r="D14" t="s">
        <v>14</v>
      </c>
      <c r="E14" t="s">
        <v>15</v>
      </c>
      <c r="F14" t="s">
        <v>16</v>
      </c>
      <c r="G14" s="9">
        <v>45159</v>
      </c>
    </row>
    <row r="15" spans="1:7" x14ac:dyDescent="0.2">
      <c r="A15" t="s">
        <v>19</v>
      </c>
      <c r="B15" s="8">
        <v>51291228800010</v>
      </c>
      <c r="C15">
        <v>55.27</v>
      </c>
      <c r="D15" t="s">
        <v>14</v>
      </c>
      <c r="E15" t="s">
        <v>15</v>
      </c>
      <c r="F15" t="s">
        <v>16</v>
      </c>
      <c r="G15" s="9">
        <v>45159</v>
      </c>
    </row>
    <row r="16" spans="1:7" x14ac:dyDescent="0.2">
      <c r="A16" t="s">
        <v>20</v>
      </c>
      <c r="B16" s="8">
        <v>84371799200013</v>
      </c>
      <c r="C16">
        <v>44.52</v>
      </c>
      <c r="D16" t="s">
        <v>14</v>
      </c>
      <c r="E16" t="s">
        <v>15</v>
      </c>
      <c r="F16" t="s">
        <v>16</v>
      </c>
      <c r="G16" s="9">
        <v>45159</v>
      </c>
    </row>
    <row r="17" spans="1:7" x14ac:dyDescent="0.2">
      <c r="C17">
        <f>SUM(C12:C16)</f>
        <v>577.99</v>
      </c>
    </row>
    <row r="19" spans="1:7" x14ac:dyDescent="0.2">
      <c r="A19" s="1" t="s">
        <v>21</v>
      </c>
    </row>
    <row r="21" spans="1:7" x14ac:dyDescent="0.2">
      <c r="A21" s="7" t="s">
        <v>6</v>
      </c>
      <c r="B21" s="7" t="s">
        <v>7</v>
      </c>
      <c r="C21" s="7" t="s">
        <v>8</v>
      </c>
      <c r="D21" s="7" t="s">
        <v>9</v>
      </c>
      <c r="E21" s="7" t="s">
        <v>10</v>
      </c>
      <c r="F21" s="7" t="s">
        <v>11</v>
      </c>
      <c r="G21" s="7" t="s">
        <v>12</v>
      </c>
    </row>
    <row r="22" spans="1:7" x14ac:dyDescent="0.2">
      <c r="A22" t="s">
        <v>22</v>
      </c>
      <c r="B22" s="10">
        <v>84435518000010</v>
      </c>
      <c r="C22">
        <v>84.36</v>
      </c>
      <c r="D22" t="s">
        <v>14</v>
      </c>
      <c r="E22" t="s">
        <v>15</v>
      </c>
      <c r="F22" t="s">
        <v>23</v>
      </c>
      <c r="G22" s="9">
        <v>45212</v>
      </c>
    </row>
    <row r="23" spans="1:7" x14ac:dyDescent="0.2">
      <c r="A23" t="s">
        <v>24</v>
      </c>
      <c r="B23" s="10">
        <v>55213967700025</v>
      </c>
      <c r="C23">
        <v>948.31</v>
      </c>
      <c r="D23" t="s">
        <v>14</v>
      </c>
      <c r="E23" t="s">
        <v>25</v>
      </c>
      <c r="F23" t="s">
        <v>23</v>
      </c>
      <c r="G23" s="9">
        <v>45212</v>
      </c>
    </row>
    <row r="24" spans="1:7" x14ac:dyDescent="0.2">
      <c r="A24" t="s">
        <v>26</v>
      </c>
      <c r="B24" s="10">
        <v>33161722500015</v>
      </c>
      <c r="C24">
        <v>47.52</v>
      </c>
      <c r="D24" t="s">
        <v>14</v>
      </c>
      <c r="E24" t="s">
        <v>15</v>
      </c>
      <c r="F24" t="s">
        <v>23</v>
      </c>
      <c r="G24" s="9">
        <v>45212</v>
      </c>
    </row>
    <row r="25" spans="1:7" x14ac:dyDescent="0.2">
      <c r="A25" t="s">
        <v>27</v>
      </c>
      <c r="B25" s="10">
        <v>30875853100054</v>
      </c>
      <c r="C25">
        <v>308.75</v>
      </c>
      <c r="D25" t="s">
        <v>14</v>
      </c>
      <c r="E25" t="s">
        <v>15</v>
      </c>
      <c r="F25" t="s">
        <v>23</v>
      </c>
      <c r="G25" s="9">
        <v>45212</v>
      </c>
    </row>
    <row r="26" spans="1:7" x14ac:dyDescent="0.2">
      <c r="A26" t="s">
        <v>28</v>
      </c>
      <c r="B26" s="10">
        <v>91329526700011</v>
      </c>
      <c r="C26">
        <v>37.119999999999997</v>
      </c>
      <c r="D26" t="s">
        <v>14</v>
      </c>
      <c r="E26" t="s">
        <v>25</v>
      </c>
      <c r="F26" t="s">
        <v>23</v>
      </c>
      <c r="G26" s="9">
        <v>45212</v>
      </c>
    </row>
    <row r="27" spans="1:7" x14ac:dyDescent="0.2">
      <c r="A27" t="s">
        <v>29</v>
      </c>
      <c r="B27" s="10">
        <v>85231426900014</v>
      </c>
      <c r="C27">
        <v>177.16</v>
      </c>
      <c r="D27" t="s">
        <v>14</v>
      </c>
      <c r="E27" t="s">
        <v>25</v>
      </c>
      <c r="F27" t="s">
        <v>23</v>
      </c>
      <c r="G27" s="9">
        <v>45212</v>
      </c>
    </row>
    <row r="28" spans="1:7" x14ac:dyDescent="0.2">
      <c r="A28" t="s">
        <v>30</v>
      </c>
      <c r="B28" s="10">
        <v>80168939900021</v>
      </c>
      <c r="C28">
        <v>31.85</v>
      </c>
      <c r="D28" t="s">
        <v>14</v>
      </c>
      <c r="E28" t="s">
        <v>15</v>
      </c>
      <c r="F28" t="s">
        <v>23</v>
      </c>
      <c r="G28" s="9">
        <v>45212</v>
      </c>
    </row>
    <row r="29" spans="1:7" x14ac:dyDescent="0.2">
      <c r="C29">
        <f>SUM(C22:C28)</f>
        <v>1635.0699999999997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F9DE-EEE4-B64C-A78F-90D142CB38C5}">
  <dimension ref="A1:G40"/>
  <sheetViews>
    <sheetView workbookViewId="0">
      <selection activeCell="B7" sqref="B7"/>
    </sheetView>
  </sheetViews>
  <sheetFormatPr baseColWidth="10" defaultRowHeight="15" x14ac:dyDescent="0.2"/>
  <cols>
    <col min="1" max="1" width="44.5" bestFit="1" customWidth="1"/>
    <col min="2" max="2" width="15.1640625" bestFit="1" customWidth="1"/>
    <col min="3" max="3" width="11.33203125" bestFit="1" customWidth="1"/>
    <col min="5" max="5" width="17.33203125" bestFit="1" customWidth="1"/>
    <col min="7" max="7" width="15" bestFit="1" customWidth="1"/>
  </cols>
  <sheetData>
    <row r="1" spans="1:7" x14ac:dyDescent="0.2">
      <c r="A1" s="11" t="s">
        <v>14</v>
      </c>
    </row>
    <row r="4" spans="1:7" x14ac:dyDescent="0.2">
      <c r="A4" s="2" t="s">
        <v>1</v>
      </c>
      <c r="B4" s="3"/>
    </row>
    <row r="5" spans="1:7" x14ac:dyDescent="0.2">
      <c r="A5" s="4" t="s">
        <v>2</v>
      </c>
      <c r="B5" s="5">
        <f>C31</f>
        <v>6602.5000000000009</v>
      </c>
    </row>
    <row r="6" spans="1:7" x14ac:dyDescent="0.2">
      <c r="A6" s="4" t="s">
        <v>3</v>
      </c>
      <c r="B6" s="5">
        <f>C40</f>
        <v>688.29</v>
      </c>
    </row>
    <row r="7" spans="1:7" x14ac:dyDescent="0.2">
      <c r="A7" s="4" t="s">
        <v>4</v>
      </c>
      <c r="B7" s="6" t="s">
        <v>5</v>
      </c>
    </row>
    <row r="10" spans="1:7" x14ac:dyDescent="0.2">
      <c r="A10" t="s">
        <v>46</v>
      </c>
    </row>
    <row r="11" spans="1:7" x14ac:dyDescent="0.2">
      <c r="A11" s="14" t="s">
        <v>6</v>
      </c>
      <c r="B11" s="14" t="s">
        <v>7</v>
      </c>
      <c r="C11" s="15" t="s">
        <v>8</v>
      </c>
      <c r="D11" s="14" t="s">
        <v>9</v>
      </c>
      <c r="E11" s="14" t="s">
        <v>10</v>
      </c>
      <c r="F11" s="14" t="s">
        <v>11</v>
      </c>
      <c r="G11" s="14" t="s">
        <v>12</v>
      </c>
    </row>
    <row r="12" spans="1:7" x14ac:dyDescent="0.2">
      <c r="A12" t="s">
        <v>35</v>
      </c>
      <c r="B12" s="10">
        <v>90050195800020</v>
      </c>
      <c r="C12" s="16">
        <v>27.47</v>
      </c>
      <c r="D12" t="s">
        <v>14</v>
      </c>
      <c r="E12" t="s">
        <v>15</v>
      </c>
      <c r="F12" t="s">
        <v>23</v>
      </c>
      <c r="G12" s="9">
        <v>45540</v>
      </c>
    </row>
    <row r="13" spans="1:7" x14ac:dyDescent="0.2">
      <c r="A13" t="s">
        <v>36</v>
      </c>
      <c r="B13" s="10">
        <v>30011593800064</v>
      </c>
      <c r="C13" s="16">
        <v>691.02</v>
      </c>
      <c r="D13" t="s">
        <v>14</v>
      </c>
      <c r="E13" t="s">
        <v>37</v>
      </c>
      <c r="F13" t="s">
        <v>23</v>
      </c>
      <c r="G13" s="9">
        <v>45540</v>
      </c>
    </row>
    <row r="14" spans="1:7" x14ac:dyDescent="0.2">
      <c r="A14" t="s">
        <v>22</v>
      </c>
      <c r="B14" s="10">
        <v>84435518000010</v>
      </c>
      <c r="C14" s="16">
        <v>89.68</v>
      </c>
      <c r="D14" t="s">
        <v>14</v>
      </c>
      <c r="E14" t="s">
        <v>15</v>
      </c>
      <c r="F14" t="s">
        <v>23</v>
      </c>
      <c r="G14" s="9">
        <v>45540</v>
      </c>
    </row>
    <row r="15" spans="1:7" x14ac:dyDescent="0.2">
      <c r="A15" t="s">
        <v>38</v>
      </c>
      <c r="B15" s="10">
        <v>80032817100015</v>
      </c>
      <c r="C15" s="16">
        <v>82.81</v>
      </c>
      <c r="D15" t="s">
        <v>14</v>
      </c>
      <c r="E15" t="s">
        <v>15</v>
      </c>
      <c r="F15" t="s">
        <v>23</v>
      </c>
      <c r="G15" s="9">
        <v>45540</v>
      </c>
    </row>
    <row r="16" spans="1:7" x14ac:dyDescent="0.2">
      <c r="A16" t="s">
        <v>26</v>
      </c>
      <c r="B16" s="10">
        <v>33161722500015</v>
      </c>
      <c r="C16" s="16">
        <v>44.78</v>
      </c>
      <c r="D16" t="s">
        <v>14</v>
      </c>
      <c r="E16" t="s">
        <v>15</v>
      </c>
      <c r="F16" t="s">
        <v>23</v>
      </c>
      <c r="G16" s="9">
        <v>45540</v>
      </c>
    </row>
    <row r="17" spans="1:7" x14ac:dyDescent="0.2">
      <c r="A17" t="s">
        <v>31</v>
      </c>
      <c r="B17" s="10">
        <v>42952728600075</v>
      </c>
      <c r="C17" s="16">
        <v>1636.16</v>
      </c>
      <c r="D17" t="s">
        <v>14</v>
      </c>
      <c r="E17" t="s">
        <v>15</v>
      </c>
      <c r="F17" t="s">
        <v>23</v>
      </c>
      <c r="G17" s="9">
        <v>45540</v>
      </c>
    </row>
    <row r="18" spans="1:7" x14ac:dyDescent="0.2">
      <c r="A18" t="s">
        <v>39</v>
      </c>
      <c r="B18" s="10">
        <v>82870774500026</v>
      </c>
      <c r="C18" s="16">
        <v>127.75</v>
      </c>
      <c r="D18" t="s">
        <v>14</v>
      </c>
      <c r="E18" t="s">
        <v>15</v>
      </c>
      <c r="F18" t="s">
        <v>23</v>
      </c>
      <c r="G18" s="9">
        <v>45540</v>
      </c>
    </row>
    <row r="19" spans="1:7" x14ac:dyDescent="0.2">
      <c r="A19" t="s">
        <v>27</v>
      </c>
      <c r="B19" s="10">
        <v>30875853100054</v>
      </c>
      <c r="C19" s="16">
        <v>300.33999999999997</v>
      </c>
      <c r="D19" t="s">
        <v>14</v>
      </c>
      <c r="E19" t="s">
        <v>15</v>
      </c>
      <c r="F19" t="s">
        <v>23</v>
      </c>
      <c r="G19" s="9">
        <v>45540</v>
      </c>
    </row>
    <row r="20" spans="1:7" x14ac:dyDescent="0.2">
      <c r="A20" t="s">
        <v>13</v>
      </c>
      <c r="B20" s="10">
        <v>89108276000028</v>
      </c>
      <c r="C20" s="16">
        <v>253.3</v>
      </c>
      <c r="D20" t="s">
        <v>14</v>
      </c>
      <c r="E20" t="s">
        <v>15</v>
      </c>
      <c r="F20" t="s">
        <v>23</v>
      </c>
      <c r="G20" s="9">
        <v>45540</v>
      </c>
    </row>
    <row r="21" spans="1:7" x14ac:dyDescent="0.2">
      <c r="A21" t="s">
        <v>40</v>
      </c>
      <c r="B21" s="10">
        <v>40158688800026</v>
      </c>
      <c r="C21" s="16">
        <v>412.95</v>
      </c>
      <c r="D21" t="s">
        <v>14</v>
      </c>
      <c r="E21" t="s">
        <v>15</v>
      </c>
      <c r="F21" t="s">
        <v>23</v>
      </c>
      <c r="G21" s="9">
        <v>45540</v>
      </c>
    </row>
    <row r="22" spans="1:7" x14ac:dyDescent="0.2">
      <c r="A22" t="s">
        <v>41</v>
      </c>
      <c r="B22" s="10">
        <v>84750407300010</v>
      </c>
      <c r="C22" s="16">
        <v>59.55</v>
      </c>
      <c r="D22" t="s">
        <v>14</v>
      </c>
      <c r="E22" t="s">
        <v>15</v>
      </c>
      <c r="F22" t="s">
        <v>23</v>
      </c>
      <c r="G22" s="9">
        <v>45540</v>
      </c>
    </row>
    <row r="23" spans="1:7" x14ac:dyDescent="0.2">
      <c r="A23" t="s">
        <v>42</v>
      </c>
      <c r="B23" s="10">
        <v>89108242200017</v>
      </c>
      <c r="C23" s="16">
        <v>46.95</v>
      </c>
      <c r="D23" t="s">
        <v>14</v>
      </c>
      <c r="E23" t="s">
        <v>15</v>
      </c>
      <c r="F23" t="s">
        <v>23</v>
      </c>
      <c r="G23" s="9">
        <v>45540</v>
      </c>
    </row>
    <row r="24" spans="1:7" x14ac:dyDescent="0.2">
      <c r="A24" t="s">
        <v>43</v>
      </c>
      <c r="B24" s="10">
        <v>78893751400016</v>
      </c>
      <c r="C24" s="16">
        <v>84.29</v>
      </c>
      <c r="D24" t="s">
        <v>14</v>
      </c>
      <c r="E24" t="s">
        <v>15</v>
      </c>
      <c r="F24" t="s">
        <v>23</v>
      </c>
      <c r="G24" s="9">
        <v>45540</v>
      </c>
    </row>
    <row r="25" spans="1:7" x14ac:dyDescent="0.2">
      <c r="A25" t="s">
        <v>28</v>
      </c>
      <c r="B25" s="10">
        <v>91329526700011</v>
      </c>
      <c r="C25" s="16">
        <v>86.15</v>
      </c>
      <c r="D25" t="s">
        <v>14</v>
      </c>
      <c r="E25" t="s">
        <v>25</v>
      </c>
      <c r="F25" t="s">
        <v>23</v>
      </c>
      <c r="G25" s="9">
        <v>45540</v>
      </c>
    </row>
    <row r="26" spans="1:7" x14ac:dyDescent="0.2">
      <c r="A26" t="s">
        <v>29</v>
      </c>
      <c r="B26" s="10">
        <v>85231426900014</v>
      </c>
      <c r="C26" s="16">
        <v>131.16</v>
      </c>
      <c r="D26" t="s">
        <v>14</v>
      </c>
      <c r="E26" t="s">
        <v>25</v>
      </c>
      <c r="F26" t="s">
        <v>23</v>
      </c>
      <c r="G26" s="9">
        <v>45540</v>
      </c>
    </row>
    <row r="27" spans="1:7" x14ac:dyDescent="0.2">
      <c r="A27" t="s">
        <v>44</v>
      </c>
      <c r="B27" s="10">
        <v>80899368700017</v>
      </c>
      <c r="C27" s="16">
        <v>54.2</v>
      </c>
      <c r="D27" t="s">
        <v>14</v>
      </c>
      <c r="E27" t="s">
        <v>15</v>
      </c>
      <c r="F27" t="s">
        <v>23</v>
      </c>
      <c r="G27" s="9">
        <v>45540</v>
      </c>
    </row>
    <row r="28" spans="1:7" x14ac:dyDescent="0.2">
      <c r="A28" t="s">
        <v>24</v>
      </c>
      <c r="B28" s="10">
        <v>55213967700025</v>
      </c>
      <c r="C28" s="16">
        <v>2420.06</v>
      </c>
      <c r="D28" t="s">
        <v>14</v>
      </c>
      <c r="E28" t="s">
        <v>25</v>
      </c>
      <c r="F28" t="s">
        <v>23</v>
      </c>
      <c r="G28" s="9">
        <v>45540</v>
      </c>
    </row>
    <row r="29" spans="1:7" x14ac:dyDescent="0.2">
      <c r="A29" t="s">
        <v>20</v>
      </c>
      <c r="B29" s="10">
        <v>84371799200021</v>
      </c>
      <c r="C29" s="16">
        <v>48.6</v>
      </c>
      <c r="D29" t="s">
        <v>14</v>
      </c>
      <c r="E29" t="s">
        <v>15</v>
      </c>
      <c r="F29" t="s">
        <v>23</v>
      </c>
      <c r="G29" s="9">
        <v>45540</v>
      </c>
    </row>
    <row r="30" spans="1:7" x14ac:dyDescent="0.2">
      <c r="A30" t="s">
        <v>45</v>
      </c>
      <c r="B30" s="10">
        <v>90301243300012</v>
      </c>
      <c r="C30" s="16">
        <v>5.28</v>
      </c>
      <c r="D30" t="s">
        <v>14</v>
      </c>
      <c r="E30" t="s">
        <v>15</v>
      </c>
      <c r="F30" t="s">
        <v>23</v>
      </c>
      <c r="G30" s="9">
        <v>45540</v>
      </c>
    </row>
    <row r="31" spans="1:7" x14ac:dyDescent="0.2">
      <c r="B31" s="10"/>
      <c r="C31" s="16">
        <f>SUM(C12:C30)</f>
        <v>6602.5000000000009</v>
      </c>
      <c r="G31" s="9"/>
    </row>
    <row r="32" spans="1:7" x14ac:dyDescent="0.2">
      <c r="B32" s="10"/>
      <c r="C32" s="16"/>
      <c r="G32" s="9"/>
    </row>
    <row r="33" spans="1:7" x14ac:dyDescent="0.2">
      <c r="A33" t="s">
        <v>47</v>
      </c>
    </row>
    <row r="34" spans="1:7" x14ac:dyDescent="0.2">
      <c r="A34" s="12" t="s">
        <v>6</v>
      </c>
      <c r="B34" s="12" t="s">
        <v>7</v>
      </c>
      <c r="C34" s="12" t="s">
        <v>8</v>
      </c>
      <c r="D34" s="12" t="s">
        <v>9</v>
      </c>
      <c r="E34" s="12" t="s">
        <v>10</v>
      </c>
      <c r="F34" s="12" t="s">
        <v>11</v>
      </c>
      <c r="G34" s="12" t="s">
        <v>12</v>
      </c>
    </row>
    <row r="35" spans="1:7" x14ac:dyDescent="0.2">
      <c r="A35" t="s">
        <v>17</v>
      </c>
      <c r="B35" s="10">
        <v>79417538000011</v>
      </c>
      <c r="C35" s="13">
        <v>224.65</v>
      </c>
      <c r="D35" t="s">
        <v>14</v>
      </c>
      <c r="E35" t="s">
        <v>15</v>
      </c>
      <c r="F35" t="s">
        <v>23</v>
      </c>
      <c r="G35" s="9">
        <v>45616</v>
      </c>
    </row>
    <row r="36" spans="1:7" x14ac:dyDescent="0.2">
      <c r="A36" t="s">
        <v>31</v>
      </c>
      <c r="B36" s="10">
        <v>42952728600026</v>
      </c>
      <c r="C36" s="13">
        <v>178.8</v>
      </c>
      <c r="D36" t="s">
        <v>14</v>
      </c>
      <c r="E36" t="s">
        <v>15</v>
      </c>
      <c r="F36" t="s">
        <v>23</v>
      </c>
      <c r="G36" s="9">
        <v>45616</v>
      </c>
    </row>
    <row r="37" spans="1:7" x14ac:dyDescent="0.2">
      <c r="A37" t="s">
        <v>32</v>
      </c>
      <c r="B37" s="10">
        <v>52997375200015</v>
      </c>
      <c r="C37" s="13">
        <v>25.01</v>
      </c>
      <c r="D37" t="s">
        <v>14</v>
      </c>
      <c r="E37" t="s">
        <v>15</v>
      </c>
      <c r="F37" t="s">
        <v>23</v>
      </c>
      <c r="G37" s="9">
        <v>45616</v>
      </c>
    </row>
    <row r="38" spans="1:7" x14ac:dyDescent="0.2">
      <c r="A38" t="s">
        <v>33</v>
      </c>
      <c r="B38" s="10">
        <v>51351462000022</v>
      </c>
      <c r="C38" s="13">
        <v>34.159999999999997</v>
      </c>
      <c r="D38" t="s">
        <v>14</v>
      </c>
      <c r="E38" t="s">
        <v>15</v>
      </c>
      <c r="F38" t="s">
        <v>23</v>
      </c>
      <c r="G38" s="9">
        <v>45616</v>
      </c>
    </row>
    <row r="39" spans="1:7" x14ac:dyDescent="0.2">
      <c r="A39" t="s">
        <v>34</v>
      </c>
      <c r="B39" s="10">
        <v>42952728600067</v>
      </c>
      <c r="C39" s="13">
        <v>225.67</v>
      </c>
      <c r="D39" t="s">
        <v>14</v>
      </c>
      <c r="E39" t="s">
        <v>15</v>
      </c>
      <c r="F39" t="s">
        <v>23</v>
      </c>
      <c r="G39" s="9">
        <v>45616</v>
      </c>
    </row>
    <row r="40" spans="1:7" x14ac:dyDescent="0.2">
      <c r="C40" s="17">
        <f>SUM(C35:C39)</f>
        <v>688.29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2021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Premilat</dc:creator>
  <cp:lastModifiedBy>Microsoft Office User</cp:lastModifiedBy>
  <dcterms:created xsi:type="dcterms:W3CDTF">2023-10-26T09:30:11Z</dcterms:created>
  <dcterms:modified xsi:type="dcterms:W3CDTF">2025-02-11T07:47:27Z</dcterms:modified>
</cp:coreProperties>
</file>