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colarite\STAGE\A faire\"/>
    </mc:Choice>
  </mc:AlternateContent>
  <bookViews>
    <workbookView xWindow="0" yWindow="0" windowWidth="23040" windowHeight="9192"/>
  </bookViews>
  <sheets>
    <sheet name="Feuil1" sheetId="1" r:id="rId1"/>
    <sheet name="jours férié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</calcChain>
</file>

<file path=xl/sharedStrings.xml><?xml version="1.0" encoding="utf-8"?>
<sst xmlns="http://schemas.openxmlformats.org/spreadsheetml/2006/main" count="25" uniqueCount="23">
  <si>
    <t>Date début de stage</t>
  </si>
  <si>
    <t>date fin de stage</t>
  </si>
  <si>
    <t>Volume horaire hebdomadaire</t>
  </si>
  <si>
    <t>Nombre de jours ouvrés* sur la période de stage</t>
  </si>
  <si>
    <t>Nombre de jours ouvrés* avec les absences</t>
  </si>
  <si>
    <t>Nombre d'heures total à temps plein</t>
  </si>
  <si>
    <t>Nombre d'heures total de stage</t>
  </si>
  <si>
    <t>Nombre de jours de stage</t>
  </si>
  <si>
    <t>Absence prévues (nombre de jours ouvrés*)</t>
  </si>
  <si>
    <t>jours fériés</t>
  </si>
  <si>
    <t>date</t>
  </si>
  <si>
    <t>année</t>
  </si>
  <si>
    <t>Toussaint</t>
  </si>
  <si>
    <t>Armistice</t>
  </si>
  <si>
    <t>Noël</t>
  </si>
  <si>
    <t>Jour de l'an</t>
  </si>
  <si>
    <t>Lundi de Pâques</t>
  </si>
  <si>
    <t>Fête du travail</t>
  </si>
  <si>
    <t>Jeudi de l'Ascension</t>
  </si>
  <si>
    <t>Lundi de Pantecote</t>
  </si>
  <si>
    <t>Fête Nationale</t>
  </si>
  <si>
    <t>Assomption</t>
  </si>
  <si>
    <t>Décembre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</si>
</sst>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15" fontId="0" fillId="0" borderId="0" xfId="0" applyNumberFormat="1"/>
    <xf numFmtId="0" fontId="1" fillId="0" borderId="0" xfId="0" applyFont="1"/>
    <xf numFmtId="0" fontId="0" fillId="2" borderId="0" xfId="0" applyFill="1" applyProtection="1">
      <protection locked="0"/>
    </xf>
    <xf numFmtId="14" fontId="0" fillId="2" borderId="0" xfId="0" applyNumberForma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4" sqref="B4"/>
    </sheetView>
  </sheetViews>
  <sheetFormatPr baseColWidth="10" defaultRowHeight="14.4" x14ac:dyDescent="0.3"/>
  <cols>
    <col min="1" max="1" width="40.109375" customWidth="1"/>
  </cols>
  <sheetData>
    <row r="1" spans="1:2" x14ac:dyDescent="0.3">
      <c r="A1" t="s">
        <v>0</v>
      </c>
      <c r="B1" s="5">
        <v>44473</v>
      </c>
    </row>
    <row r="2" spans="1:2" x14ac:dyDescent="0.3">
      <c r="A2" t="s">
        <v>1</v>
      </c>
      <c r="B2" s="5">
        <v>44570</v>
      </c>
    </row>
    <row r="3" spans="1:2" x14ac:dyDescent="0.3">
      <c r="A3" t="s">
        <v>2</v>
      </c>
      <c r="B3" s="4">
        <v>35</v>
      </c>
    </row>
    <row r="4" spans="1:2" x14ac:dyDescent="0.3">
      <c r="A4" t="s">
        <v>8</v>
      </c>
      <c r="B4" s="4">
        <v>0</v>
      </c>
    </row>
    <row r="5" spans="1:2" x14ac:dyDescent="0.3">
      <c r="A5" t="s">
        <v>3</v>
      </c>
      <c r="B5">
        <f>NETWORKDAYS(B1,B2,'jours fériés'!B2:B15)</f>
        <v>68</v>
      </c>
    </row>
    <row r="6" spans="1:2" x14ac:dyDescent="0.3">
      <c r="A6" t="s">
        <v>4</v>
      </c>
      <c r="B6">
        <f>B5-B4</f>
        <v>68</v>
      </c>
    </row>
    <row r="7" spans="1:2" x14ac:dyDescent="0.3">
      <c r="A7" t="s">
        <v>5</v>
      </c>
      <c r="B7">
        <f>B6*7</f>
        <v>476</v>
      </c>
    </row>
    <row r="8" spans="1:2" x14ac:dyDescent="0.3">
      <c r="A8" t="s">
        <v>6</v>
      </c>
      <c r="B8" s="3">
        <f>B7/35*B3</f>
        <v>476</v>
      </c>
    </row>
    <row r="9" spans="1:2" x14ac:dyDescent="0.3">
      <c r="A9" t="s">
        <v>7</v>
      </c>
      <c r="B9" s="3">
        <f>B8/7</f>
        <v>68</v>
      </c>
    </row>
  </sheetData>
  <sheetProtection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16" sqref="B16"/>
    </sheetView>
  </sheetViews>
  <sheetFormatPr baseColWidth="10" defaultRowHeight="14.4" x14ac:dyDescent="0.3"/>
  <cols>
    <col min="1" max="1" width="17.109375" bestFit="1" customWidth="1"/>
  </cols>
  <sheetData>
    <row r="1" spans="1:3" x14ac:dyDescent="0.3">
      <c r="A1" t="s">
        <v>9</v>
      </c>
      <c r="B1" t="s">
        <v>10</v>
      </c>
      <c r="C1" t="s">
        <v>11</v>
      </c>
    </row>
    <row r="2" spans="1:3" x14ac:dyDescent="0.3">
      <c r="A2" t="s">
        <v>12</v>
      </c>
      <c r="B2" s="1">
        <v>44501</v>
      </c>
      <c r="C2">
        <v>2021</v>
      </c>
    </row>
    <row r="3" spans="1:3" x14ac:dyDescent="0.3">
      <c r="A3" t="s">
        <v>13</v>
      </c>
      <c r="B3" s="1">
        <v>44511</v>
      </c>
      <c r="C3">
        <v>2021</v>
      </c>
    </row>
    <row r="4" spans="1:3" x14ac:dyDescent="0.3">
      <c r="A4" t="s">
        <v>14</v>
      </c>
      <c r="B4" s="1">
        <v>44555</v>
      </c>
      <c r="C4">
        <v>2021</v>
      </c>
    </row>
    <row r="5" spans="1:3" x14ac:dyDescent="0.3">
      <c r="A5" t="s">
        <v>15</v>
      </c>
      <c r="B5" s="1">
        <v>44197</v>
      </c>
      <c r="C5">
        <v>2022</v>
      </c>
    </row>
    <row r="6" spans="1:3" x14ac:dyDescent="0.3">
      <c r="A6" t="s">
        <v>16</v>
      </c>
      <c r="B6" s="1">
        <v>44304</v>
      </c>
      <c r="C6">
        <v>2022</v>
      </c>
    </row>
    <row r="7" spans="1:3" x14ac:dyDescent="0.3">
      <c r="A7" t="s">
        <v>17</v>
      </c>
      <c r="B7" s="1">
        <v>44317</v>
      </c>
      <c r="C7">
        <v>2022</v>
      </c>
    </row>
    <row r="8" spans="1:3" x14ac:dyDescent="0.3">
      <c r="A8" s="2">
        <v>16565</v>
      </c>
      <c r="B8" s="1">
        <v>44324</v>
      </c>
      <c r="C8">
        <v>2022</v>
      </c>
    </row>
    <row r="9" spans="1:3" x14ac:dyDescent="0.3">
      <c r="A9" t="s">
        <v>18</v>
      </c>
      <c r="B9" s="1">
        <v>44342</v>
      </c>
      <c r="C9">
        <v>2022</v>
      </c>
    </row>
    <row r="10" spans="1:3" x14ac:dyDescent="0.3">
      <c r="A10" t="s">
        <v>19</v>
      </c>
      <c r="B10" s="1">
        <v>44353</v>
      </c>
      <c r="C10">
        <v>2022</v>
      </c>
    </row>
    <row r="11" spans="1:3" x14ac:dyDescent="0.3">
      <c r="A11" t="s">
        <v>20</v>
      </c>
      <c r="B11" s="1">
        <v>44391</v>
      </c>
      <c r="C11">
        <v>2022</v>
      </c>
    </row>
    <row r="12" spans="1:3" x14ac:dyDescent="0.3">
      <c r="A12" t="s">
        <v>21</v>
      </c>
      <c r="B12" s="1">
        <v>44423</v>
      </c>
      <c r="C12">
        <v>2022</v>
      </c>
    </row>
    <row r="13" spans="1:3" x14ac:dyDescent="0.3">
      <c r="A13" t="s">
        <v>12</v>
      </c>
      <c r="B13" s="1">
        <v>44501</v>
      </c>
      <c r="C13">
        <v>2022</v>
      </c>
    </row>
    <row r="14" spans="1:3" x14ac:dyDescent="0.3">
      <c r="A14" t="s">
        <v>13</v>
      </c>
      <c r="B14" s="1">
        <v>44511</v>
      </c>
      <c r="C14">
        <v>2022</v>
      </c>
    </row>
    <row r="15" spans="1:3" x14ac:dyDescent="0.3">
      <c r="A15" t="s">
        <v>22</v>
      </c>
      <c r="B15" s="1">
        <v>44555</v>
      </c>
      <c r="C15">
        <v>2022</v>
      </c>
    </row>
  </sheetData>
  <sheetProtection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jours fériés</vt:lpstr>
    </vt:vector>
  </TitlesOfParts>
  <Company>Université Paris Diderot - Paris 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bbalmette</dc:creator>
  <cp:lastModifiedBy>bbalmette</cp:lastModifiedBy>
  <dcterms:created xsi:type="dcterms:W3CDTF">2021-08-25T12:10:03Z</dcterms:created>
  <dcterms:modified xsi:type="dcterms:W3CDTF">2021-08-25T12:53:24Z</dcterms:modified>
</cp:coreProperties>
</file>